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2D8FF2D1-141C-46F0-8C09-403A02082A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Rückseite!$A$1:$J$47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" l="1"/>
  <c r="G26" i="3"/>
  <c r="G27" i="3"/>
  <c r="G28" i="3"/>
  <c r="G25" i="3"/>
  <c r="G17" i="3"/>
  <c r="G18" i="3"/>
  <c r="G16" i="3"/>
  <c r="G19" i="3"/>
  <c r="J19" i="3"/>
  <c r="E10" i="3"/>
  <c r="J10" i="3"/>
  <c r="E33" i="3"/>
  <c r="G33" i="3"/>
  <c r="F1" i="3"/>
  <c r="G29" i="3"/>
  <c r="E34" i="3"/>
  <c r="G34" i="3"/>
  <c r="J29" i="3"/>
  <c r="E35" i="3"/>
  <c r="G35" i="3"/>
  <c r="G37" i="3"/>
  <c r="J37" i="3"/>
</calcChain>
</file>

<file path=xl/sharedStrings.xml><?xml version="1.0" encoding="utf-8"?>
<sst xmlns="http://schemas.openxmlformats.org/spreadsheetml/2006/main" count="89" uniqueCount="58">
  <si>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</si>
  <si>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</si>
  <si>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</si>
  <si>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</si>
  <si>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</si>
  <si>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</si>
  <si>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</si>
  <si>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</si>
  <si>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</si>
  <si>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</si>
  <si>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</si>
  <si>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</si>
  <si>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</si>
  <si>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</si>
  <si>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</si>
  <si>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</si>
  <si>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</si>
  <si>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</si>
  <si>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</si>
  <si>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</si>
  <si>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</si>
  <si>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</si>
  <si>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</si>
  <si>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</si>
  <si>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</si>
  <si>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</si>
  <si>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</si>
  <si>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</si>
  <si>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</si>
  <si>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</si>
  <si>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4 = Note des Qualifikationsbereichs* /
         Note de domaine de qualification* /
         Nota di settore di qualificazione*</t>
  </si>
  <si>
    <t>: 2 = Note des Qualifikationsbereichs* /
         Note de domaine de qualification* /
         Nota di settore di qualificazione*</t>
  </si>
  <si>
    <t>: 8 = Note des Qualifikationsbereichs* /
         Note de domaine de qualification* /
         Nota di settore di qualificazione*</t>
  </si>
  <si>
    <r>
      <t xml:space="preserve">Qualifikationsbereich Praktische Arbeit </t>
    </r>
    <r>
      <rPr>
        <sz val="9"/>
        <color indexed="8"/>
        <rFont val="Arial"/>
        <family val="2"/>
      </rPr>
      <t>(10-12 Stunden)</t>
    </r>
    <r>
      <rPr>
        <b/>
        <sz val="9"/>
        <color indexed="8"/>
        <rFont val="Arial"/>
        <family val="2"/>
      </rPr>
      <t xml:space="preserve"> / Domaine de qualification Travaux pratiques </t>
    </r>
    <r>
      <rPr>
        <sz val="9"/>
        <color indexed="8"/>
        <rFont val="Arial"/>
        <family val="2"/>
      </rPr>
      <t xml:space="preserve">(10-12 heures) </t>
    </r>
    <r>
      <rPr>
        <b/>
        <sz val="9"/>
        <color indexed="8"/>
        <rFont val="Arial"/>
        <family val="2"/>
      </rPr>
      <t xml:space="preserve">/ Settore di qualificazione Lavoro pratico </t>
    </r>
    <r>
      <rPr>
        <sz val="9"/>
        <color indexed="8"/>
        <rFont val="Arial"/>
        <family val="2"/>
      </rPr>
      <t>(10-12 ore)</t>
    </r>
  </si>
  <si>
    <r>
      <t xml:space="preserve">Qualifikationsbereich Berufskenntnisse </t>
    </r>
    <r>
      <rPr>
        <sz val="9"/>
        <color indexed="8"/>
        <rFont val="Arial"/>
        <family val="2"/>
      </rPr>
      <t>(4 Stunden)</t>
    </r>
    <r>
      <rPr>
        <b/>
        <sz val="9"/>
        <color indexed="8"/>
        <rFont val="Arial"/>
        <family val="2"/>
      </rPr>
      <t xml:space="preserve"> / Domaine de qualification Connaissances professionnelles  
</t>
    </r>
    <r>
      <rPr>
        <sz val="9"/>
        <color indexed="8"/>
        <rFont val="Arial"/>
        <family val="2"/>
      </rPr>
      <t>(4 heures)</t>
    </r>
    <r>
      <rPr>
        <b/>
        <sz val="9"/>
        <color indexed="8"/>
        <rFont val="Arial"/>
        <family val="2"/>
      </rPr>
      <t xml:space="preserve"> / Settore di qualificazione Connoscenze professionali </t>
    </r>
    <r>
      <rPr>
        <sz val="9"/>
        <color indexed="8"/>
        <rFont val="Arial"/>
        <family val="2"/>
      </rPr>
      <t>(4 ore)</t>
    </r>
  </si>
  <si>
    <t xml:space="preserve">Die Prüfung ist bestanden, wenn weder die Noten der Qualifikationsbereiche "Teilprüfung" und "Praktische Arbeit" noch die Gesamtnote den Wert 4 unterschreitet. / L'examen est réussi si les notes de domaines de qualification "Examen partiel" et "Travaux pratiques" et la note globale sont égales ou supérieures à 4,0. / L’esame finale è superato se per il campo di qualificazione "Esame parziale" e "Lavoro pratico" e la nota complessiva raggiunge o supera il 4. </t>
  </si>
  <si>
    <t>Motorgerätemechanikerin EFZ / Motorgerätemechaniker EFZ</t>
  </si>
  <si>
    <t>Mécanicienne d'appareils à moteur CFC / 
Mécanicien d'appareils à moteur CFC</t>
  </si>
  <si>
    <t>Meccanica d'apparecchi a motore AFC / 
Meccanico d'apparecchi a motore AFC</t>
  </si>
  <si>
    <t>Teilprüfung / Examen partiel / Esame parziale</t>
  </si>
  <si>
    <t>Berufsübergreifende Grundlagen (zählt 2-fach) / Bases interdisciplinaires (coefficient 2) / Basi comuni (conta il doppio)</t>
  </si>
  <si>
    <t>Berufsübergreifende Facharbeiten (zählt 3-fach) / Travaux interdisciplinaires (coefficient 3) / Lavori professionali comuni (conta il triplo)</t>
  </si>
  <si>
    <t>Berufsbezogene Facharbeiten / Travaux spécifiques aux professions / Lavori professionali specifici</t>
  </si>
  <si>
    <t>Erfahrungsnote (zählt 2-fach) / Note d’école (coefficient 2) / Nota scolastica (conta il doppio)</t>
  </si>
  <si>
    <t>Trennen / Couper / Lavorazione</t>
  </si>
  <si>
    <t>Fügen / Assembler / Sistemi di collegamento</t>
  </si>
  <si>
    <t>Berufsübergreifende Grundlagen / Bases interdisciplinaires / Basi comuni</t>
  </si>
  <si>
    <t>Berufsübergreifende Facharbeiten (zählt 2-fach) / Travaux interdisciplinaires (coefficient 2) / Lavori professionali comuni (conta il doppio)</t>
  </si>
  <si>
    <r>
      <t xml:space="preserve">Qualifikationsbereich Teilprüfung </t>
    </r>
    <r>
      <rPr>
        <sz val="9"/>
        <color indexed="8"/>
        <rFont val="Arial"/>
        <family val="2"/>
      </rPr>
      <t>(10-12 Stunden)</t>
    </r>
    <r>
      <rPr>
        <b/>
        <sz val="9"/>
        <color indexed="8"/>
        <rFont val="Arial"/>
        <family val="2"/>
      </rPr>
      <t xml:space="preserve"> /  Domaine de qualification Examen partiel </t>
    </r>
    <r>
      <rPr>
        <sz val="9"/>
        <color indexed="8"/>
        <rFont val="Arial"/>
        <family val="2"/>
      </rPr>
      <t xml:space="preserve">(10-12 heures) </t>
    </r>
    <r>
      <rPr>
        <b/>
        <sz val="9"/>
        <color indexed="8"/>
        <rFont val="Arial"/>
        <family val="2"/>
      </rPr>
      <t xml:space="preserve">/ Settore di qualificazione Esame parziale </t>
    </r>
    <r>
      <rPr>
        <sz val="9"/>
        <color indexed="8"/>
        <rFont val="Arial"/>
        <family val="2"/>
      </rPr>
      <t>(10-12 ore)</t>
    </r>
  </si>
  <si>
    <t>Gemäss der Verordnung über die berufliche Grundbildung vom 25.10.2006 (Stand am 01.01.2018) / Ordonnances sur la formation professionnelle initiale 25.10.2006 (Etat au 01.01.2018) / Ordinanze sulla formazione professionale di base 25.10.2006 (Stato al 01.01.2018)</t>
  </si>
  <si>
    <t>Noten** / Notes** / Note**</t>
  </si>
  <si>
    <t>** Zulässige Eingabewerte</t>
  </si>
  <si>
    <t>Faktor/ 
Coefficient/ 
Fattore</t>
  </si>
  <si>
    <t>Produkt/ 
Produits/ 
Prodotto</t>
  </si>
  <si>
    <t>2</t>
  </si>
  <si>
    <t>1</t>
  </si>
  <si>
    <t>3</t>
  </si>
  <si>
    <t>Praktische Arbeit / Travaux pratiques / lavoro pratico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</si>
</sst>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>
      <alignment horizontal="left" vertical="top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2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164" fontId="5" fillId="0" borderId="13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>
      <alignment horizontal="center" vertical="center"/>
    </xf>
    <xf numFmtId="0" fontId="4" fillId="0" borderId="13" xfId="0" applyFont="1" applyBorder="1"/>
    <xf numFmtId="0" fontId="4" fillId="0" borderId="1" xfId="0" applyFont="1" applyBorder="1" applyAlignment="1">
      <alignment vertical="top" wrapText="1"/>
    </xf>
    <xf numFmtId="164" fontId="5" fillId="0" borderId="2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3" xfId="1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2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4" fillId="0" borderId="13" xfId="1" applyNumberFormat="1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left" vertical="top" wrapText="1"/>
    </xf>
    <xf numFmtId="0" fontId="5" fillId="0" borderId="12" xfId="0" applyFont="1" applyBorder="1"/>
    <xf numFmtId="0" fontId="9" fillId="0" borderId="0" xfId="0" applyFont="1" applyAlignment="1">
      <alignment vertical="top" wrapText="1"/>
    </xf>
    <xf numFmtId="0" fontId="10" fillId="0" borderId="0" xfId="0" applyFont="1"/>
    <xf numFmtId="0" fontId="4" fillId="0" borderId="13" xfId="0" applyFont="1" applyBorder="1" applyAlignment="1">
      <alignment horizontal="left"/>
    </xf>
    <xf numFmtId="49" fontId="4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" fillId="0" borderId="12" xfId="0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8" fillId="0" borderId="2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49" fontId="4" fillId="0" borderId="2" xfId="0" applyNumberFormat="1" applyFont="1" applyBorder="1" applyAlignment="1" applyProtection="1">
      <alignment horizontal="center" vertical="top" wrapText="1"/>
      <protection locked="0"/>
    </xf>
    <xf numFmtId="49" fontId="4" fillId="0" borderId="3" xfId="0" applyNumberFormat="1" applyFont="1" applyBorder="1" applyAlignment="1" applyProtection="1">
      <alignment horizontal="center" vertical="top" wrapText="1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039" name="Picture 5">
          <a:extLst>
            <a:ext uri="{FF2B5EF4-FFF2-40B4-BE49-F238E27FC236}">
              <a16:creationId xmlns:a16="http://schemas.microsoft.com/office/drawing/2014/main" id="{EF1F658D-2233-5812-0713-63C79B96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25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142" zoomScaleNormal="142" workbookViewId="0">
      <selection activeCell="A9" sqref="A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7">
        <v>43907</v>
      </c>
      <c r="B1" s="80" t="s">
        <v>36</v>
      </c>
      <c r="C1" s="80"/>
      <c r="D1" s="80"/>
      <c r="E1" s="81"/>
      <c r="F1" s="78" t="s">
        <v>23</v>
      </c>
      <c r="G1" s="28"/>
    </row>
    <row r="2" spans="1:8" s="3" customFormat="1" ht="26.25" customHeight="1" x14ac:dyDescent="0.2">
      <c r="B2" s="79" t="s">
        <v>37</v>
      </c>
      <c r="C2" s="80"/>
      <c r="D2" s="80"/>
      <c r="E2" s="81"/>
      <c r="F2" s="78"/>
      <c r="G2" s="2"/>
    </row>
    <row r="3" spans="1:8" s="3" customFormat="1" ht="26.25" customHeight="1" x14ac:dyDescent="0.2">
      <c r="B3" s="79" t="s">
        <v>38</v>
      </c>
      <c r="C3" s="80"/>
      <c r="D3" s="80"/>
      <c r="E3" s="81"/>
      <c r="F3" s="82" t="s">
        <v>24</v>
      </c>
      <c r="G3" s="22"/>
    </row>
    <row r="4" spans="1:8" s="3" customFormat="1" ht="15.75" customHeight="1" thickBot="1" x14ac:dyDescent="0.2">
      <c r="F4" s="83"/>
    </row>
    <row r="5" spans="1:8" s="2" customFormat="1" ht="17.25" customHeight="1" x14ac:dyDescent="0.2">
      <c r="A5" s="19"/>
      <c r="B5" s="52" t="s">
        <v>26</v>
      </c>
      <c r="C5" s="52"/>
      <c r="D5" s="52"/>
      <c r="E5" s="52"/>
      <c r="F5" s="52"/>
      <c r="G5" s="20"/>
      <c r="H5" s="12"/>
    </row>
    <row r="6" spans="1:8" s="2" customFormat="1" ht="17.25" customHeight="1" thickBot="1" x14ac:dyDescent="0.25">
      <c r="A6" s="53" t="s">
        <v>27</v>
      </c>
      <c r="B6" s="54"/>
      <c r="C6" s="54"/>
      <c r="D6" s="54"/>
      <c r="E6" s="54"/>
      <c r="F6" s="54"/>
      <c r="G6" s="55"/>
      <c r="H6" s="12"/>
    </row>
    <row r="7" spans="1:8" s="3" customFormat="1" ht="11.25" customHeight="1" x14ac:dyDescent="0.15"/>
    <row r="8" spans="1:8" s="3" customFormat="1" ht="21" customHeight="1" x14ac:dyDescent="0.15">
      <c r="A8" s="56" t="s">
        <v>49</v>
      </c>
      <c r="B8" s="56"/>
      <c r="C8" s="56"/>
      <c r="D8" s="56"/>
      <c r="E8" s="56"/>
      <c r="F8" s="56"/>
      <c r="G8" s="56"/>
    </row>
    <row r="9" spans="1:8" s="2" customFormat="1" x14ac:dyDescent="0.2"/>
    <row r="10" spans="1:8" s="5" customFormat="1" ht="12" customHeight="1" x14ac:dyDescent="0.2">
      <c r="A10" s="51" t="s">
        <v>19</v>
      </c>
      <c r="B10" s="51"/>
      <c r="C10" s="51"/>
      <c r="D10" s="51"/>
      <c r="E10" s="51"/>
      <c r="F10" s="51"/>
      <c r="G10" s="51"/>
    </row>
    <row r="11" spans="1:8" s="3" customFormat="1" ht="9" x14ac:dyDescent="0.15"/>
    <row r="12" spans="1:8" s="3" customFormat="1" ht="9" x14ac:dyDescent="0.15">
      <c r="A12" s="57" t="s">
        <v>0</v>
      </c>
      <c r="B12" s="57"/>
      <c r="C12" s="76"/>
      <c r="D12" s="76"/>
      <c r="E12" s="76"/>
      <c r="F12" s="76"/>
      <c r="G12" s="76"/>
    </row>
    <row r="13" spans="1:8" s="5" customFormat="1" ht="10.5" customHeight="1" x14ac:dyDescent="0.2">
      <c r="A13" s="58"/>
      <c r="B13" s="58"/>
      <c r="C13" s="62"/>
      <c r="D13" s="62"/>
      <c r="E13" s="62"/>
      <c r="F13" s="62"/>
      <c r="G13" s="62"/>
    </row>
    <row r="14" spans="1:8" s="3" customFormat="1" ht="9" x14ac:dyDescent="0.15"/>
    <row r="15" spans="1:8" s="3" customFormat="1" ht="9" x14ac:dyDescent="0.15">
      <c r="A15" s="57" t="s">
        <v>5</v>
      </c>
      <c r="B15" s="57"/>
      <c r="C15" s="77"/>
      <c r="D15" s="76"/>
      <c r="E15" s="76"/>
      <c r="F15" s="76"/>
      <c r="G15" s="76"/>
    </row>
    <row r="16" spans="1:8" s="5" customFormat="1" ht="12" x14ac:dyDescent="0.2">
      <c r="A16" s="58"/>
      <c r="B16" s="58"/>
      <c r="C16" s="62"/>
      <c r="D16" s="62"/>
      <c r="E16" s="62"/>
      <c r="F16" s="62"/>
      <c r="G16" s="62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 x14ac:dyDescent="0.15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69" t="s">
        <v>3</v>
      </c>
      <c r="B23" s="64"/>
      <c r="C23" s="64"/>
      <c r="D23" s="64"/>
      <c r="E23" s="64"/>
      <c r="F23" s="64"/>
      <c r="G23" s="64"/>
    </row>
    <row r="24" spans="1:7" s="3" customFormat="1" ht="9" x14ac:dyDescent="0.15"/>
    <row r="25" spans="1:7" s="3" customFormat="1" ht="30" customHeight="1" x14ac:dyDescent="0.15">
      <c r="A25" s="70" t="s">
        <v>18</v>
      </c>
      <c r="B25" s="71"/>
      <c r="C25" s="71"/>
      <c r="D25" s="71"/>
      <c r="E25" s="71"/>
      <c r="F25" s="71"/>
      <c r="G25" s="71"/>
    </row>
    <row r="26" spans="1:7" s="3" customFormat="1" ht="9" x14ac:dyDescent="0.15"/>
    <row r="27" spans="1:7" s="3" customFormat="1" ht="187.5" customHeight="1" x14ac:dyDescent="0.15">
      <c r="A27" s="72"/>
      <c r="B27" s="73"/>
      <c r="C27" s="73"/>
      <c r="D27" s="73"/>
      <c r="E27" s="73"/>
      <c r="F27" s="73"/>
      <c r="G27" s="74"/>
    </row>
    <row r="28" spans="1:7" s="3" customFormat="1" ht="9" x14ac:dyDescent="0.15"/>
    <row r="29" spans="1:7" s="3" customFormat="1" ht="9" x14ac:dyDescent="0.15">
      <c r="A29" s="75" t="s">
        <v>6</v>
      </c>
      <c r="B29" s="75"/>
      <c r="C29" s="75"/>
      <c r="E29" s="75" t="s">
        <v>22</v>
      </c>
      <c r="F29" s="75"/>
      <c r="G29" s="75"/>
    </row>
    <row r="30" spans="1:7" s="3" customFormat="1" ht="9" x14ac:dyDescent="0.15">
      <c r="A30" s="75"/>
      <c r="B30" s="75"/>
      <c r="C30" s="75"/>
      <c r="E30" s="75"/>
      <c r="F30" s="75"/>
      <c r="G30" s="75"/>
    </row>
    <row r="31" spans="1:7" s="3" customFormat="1" ht="33.75" customHeight="1" x14ac:dyDescent="0.2">
      <c r="A31" s="61"/>
      <c r="B31" s="62"/>
      <c r="C31" s="62"/>
      <c r="E31" s="62"/>
      <c r="F31" s="62"/>
      <c r="G31" s="62"/>
    </row>
    <row r="32" spans="1:7" s="3" customFormat="1" ht="33.75" customHeight="1" x14ac:dyDescent="0.2">
      <c r="E32" s="62"/>
      <c r="F32" s="62"/>
      <c r="G32" s="62"/>
    </row>
    <row r="33" spans="1:7" s="3" customFormat="1" ht="9" customHeight="1" x14ac:dyDescent="0.15"/>
    <row r="34" spans="1:7" s="3" customFormat="1" ht="9" x14ac:dyDescent="0.15">
      <c r="A34" s="59" t="s">
        <v>4</v>
      </c>
      <c r="B34" s="60"/>
      <c r="C34" s="60"/>
      <c r="D34" s="60"/>
      <c r="E34" s="60"/>
      <c r="F34" s="60"/>
      <c r="G34" s="60"/>
    </row>
    <row r="35" spans="1:7" s="3" customFormat="1" ht="9" x14ac:dyDescent="0.15">
      <c r="A35" s="60"/>
      <c r="B35" s="60"/>
      <c r="C35" s="60"/>
      <c r="D35" s="60"/>
      <c r="E35" s="60"/>
      <c r="F35" s="60"/>
      <c r="G35" s="60"/>
    </row>
    <row r="36" spans="1:7" s="3" customFormat="1" ht="12.75" customHeight="1" x14ac:dyDescent="0.15">
      <c r="A36" s="60"/>
      <c r="B36" s="60"/>
      <c r="C36" s="60"/>
      <c r="D36" s="60"/>
      <c r="E36" s="60"/>
      <c r="F36" s="60"/>
      <c r="G36" s="60"/>
    </row>
    <row r="37" spans="1:7" s="3" customFormat="1" ht="9" hidden="1" x14ac:dyDescent="0.15">
      <c r="A37" s="60"/>
      <c r="B37" s="60"/>
      <c r="C37" s="60"/>
      <c r="D37" s="60"/>
      <c r="E37" s="60"/>
      <c r="F37" s="60"/>
      <c r="G37" s="60"/>
    </row>
    <row r="38" spans="1:7" s="3" customFormat="1" ht="12.75" customHeight="1" x14ac:dyDescent="0.15">
      <c r="A38" s="49" t="s">
        <v>17</v>
      </c>
      <c r="B38" s="50"/>
      <c r="C38" s="50"/>
      <c r="D38" s="50"/>
      <c r="E38" s="50"/>
      <c r="F38" s="50"/>
      <c r="G38" s="50"/>
    </row>
    <row r="39" spans="1:7" s="3" customFormat="1" ht="120.75" customHeight="1" x14ac:dyDescent="0.15"/>
  </sheetData>
  <sheetProtection password="CF73" sheet="1"/>
  <mergeCells count="25">
    <mergeCell ref="E29:G30"/>
    <mergeCell ref="A29:C30"/>
    <mergeCell ref="C12:G13"/>
    <mergeCell ref="C15:G16"/>
    <mergeCell ref="F1:F2"/>
    <mergeCell ref="B2:E2"/>
    <mergeCell ref="B3:E3"/>
    <mergeCell ref="F3:F4"/>
    <mergeCell ref="B1:E1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7"/>
  <sheetViews>
    <sheetView showZeros="0" topLeftCell="A28" zoomScale="148" zoomScaleNormal="148" zoomScaleSheetLayoutView="130" workbookViewId="0">
      <selection activeCell="A45" sqref="A45:D46"/>
    </sheetView>
  </sheetViews>
  <sheetFormatPr baseColWidth="10" defaultRowHeight="12.75" x14ac:dyDescent="0.2"/>
  <cols>
    <col min="1" max="1" width="2.28515625" style="1" customWidth="1"/>
    <col min="2" max="2" width="11.42578125" customWidth="1"/>
    <col min="3" max="3" width="9.42578125" customWidth="1"/>
    <col min="4" max="4" width="8.5703125" customWidth="1"/>
    <col min="5" max="7" width="9.28515625" customWidth="1"/>
    <col min="8" max="8" width="13.42578125" customWidth="1"/>
    <col min="9" max="9" width="11.42578125" customWidth="1"/>
    <col min="12" max="12" width="11.42578125" style="36"/>
  </cols>
  <sheetData>
    <row r="1" spans="1:12" s="3" customFormat="1" ht="18" x14ac:dyDescent="0.2">
      <c r="A1" s="87">
        <v>43907</v>
      </c>
      <c r="B1" s="87"/>
      <c r="E1" s="3" t="s">
        <v>25</v>
      </c>
      <c r="F1" s="89" t="str">
        <f>REPT(Vorderseite!C12,1)</f>
        <v/>
      </c>
      <c r="G1" s="89"/>
      <c r="H1" s="89"/>
      <c r="L1" s="32" t="s">
        <v>51</v>
      </c>
    </row>
    <row r="2" spans="1:12" s="3" customFormat="1" ht="9" x14ac:dyDescent="0.15">
      <c r="L2" s="33">
        <v>1</v>
      </c>
    </row>
    <row r="3" spans="1:12" s="3" customFormat="1" ht="9" customHeight="1" x14ac:dyDescent="0.15">
      <c r="A3" s="90" t="s">
        <v>48</v>
      </c>
      <c r="B3" s="90"/>
      <c r="C3" s="90"/>
      <c r="D3" s="90"/>
      <c r="E3" s="90"/>
      <c r="F3" s="90"/>
      <c r="G3" s="90"/>
      <c r="H3" s="91"/>
      <c r="L3" s="33">
        <v>1.5</v>
      </c>
    </row>
    <row r="4" spans="1:12" s="3" customFormat="1" ht="15" customHeight="1" x14ac:dyDescent="0.15">
      <c r="A4" s="90"/>
      <c r="B4" s="90"/>
      <c r="C4" s="90"/>
      <c r="D4" s="90"/>
      <c r="E4" s="90"/>
      <c r="F4" s="90"/>
      <c r="G4" s="90"/>
      <c r="H4" s="91"/>
      <c r="L4" s="33">
        <v>2</v>
      </c>
    </row>
    <row r="5" spans="1:12" s="3" customFormat="1" ht="4.5" customHeight="1" x14ac:dyDescent="0.2">
      <c r="A5" s="29"/>
      <c r="B5" s="29"/>
      <c r="C5" s="29"/>
      <c r="D5" s="29"/>
      <c r="E5" s="29"/>
      <c r="F5" s="29"/>
      <c r="G5" s="29"/>
      <c r="H5" s="5"/>
      <c r="L5" s="33">
        <v>2.5</v>
      </c>
    </row>
    <row r="6" spans="1:12" s="3" customFormat="1" ht="9" x14ac:dyDescent="0.15">
      <c r="A6" s="6" t="s">
        <v>7</v>
      </c>
      <c r="B6" s="7"/>
      <c r="C6" s="7"/>
      <c r="D6" s="8"/>
      <c r="E6" s="6" t="s">
        <v>50</v>
      </c>
      <c r="F6" s="92" t="s">
        <v>9</v>
      </c>
      <c r="G6" s="92"/>
      <c r="H6" s="92"/>
      <c r="I6" s="92"/>
      <c r="J6" s="92"/>
      <c r="L6" s="33">
        <v>3</v>
      </c>
    </row>
    <row r="7" spans="1:12" s="3" customFormat="1" ht="4.5" hidden="1" customHeight="1" x14ac:dyDescent="0.15">
      <c r="A7" s="4"/>
      <c r="F7" s="41"/>
      <c r="G7" s="41"/>
      <c r="H7" s="41"/>
      <c r="I7" s="41"/>
      <c r="J7" s="41"/>
      <c r="L7" s="33">
        <v>3.5</v>
      </c>
    </row>
    <row r="8" spans="1:12" s="3" customFormat="1" ht="29.25" customHeight="1" x14ac:dyDescent="0.15">
      <c r="A8" s="23" t="s">
        <v>8</v>
      </c>
      <c r="B8" s="88" t="s">
        <v>44</v>
      </c>
      <c r="C8" s="88"/>
      <c r="D8" s="88"/>
      <c r="E8" s="39"/>
      <c r="F8" s="93"/>
      <c r="G8" s="93"/>
      <c r="H8" s="93"/>
      <c r="I8" s="93"/>
      <c r="J8" s="93"/>
      <c r="L8" s="33">
        <v>4</v>
      </c>
    </row>
    <row r="9" spans="1:12" s="3" customFormat="1" ht="29.25" customHeight="1" x14ac:dyDescent="0.15">
      <c r="A9" s="23" t="s">
        <v>11</v>
      </c>
      <c r="B9" s="88" t="s">
        <v>45</v>
      </c>
      <c r="C9" s="88"/>
      <c r="D9" s="88"/>
      <c r="E9" s="39"/>
      <c r="F9" s="93"/>
      <c r="G9" s="93"/>
      <c r="H9" s="93"/>
      <c r="I9" s="93"/>
      <c r="J9" s="93"/>
      <c r="L9" s="33">
        <v>4.5</v>
      </c>
    </row>
    <row r="10" spans="1:12" s="3" customFormat="1" ht="28.5" customHeight="1" thickBot="1" x14ac:dyDescent="0.2">
      <c r="A10" s="29"/>
      <c r="B10" s="11"/>
      <c r="C10" s="29"/>
      <c r="D10" s="29"/>
      <c r="E10" s="24">
        <f>ROUND(SUM(E8:E9),2)</f>
        <v>0</v>
      </c>
      <c r="H10" s="70" t="s">
        <v>31</v>
      </c>
      <c r="I10" s="71"/>
      <c r="J10" s="40">
        <f>ROUND(SUM(E10)/2,1)</f>
        <v>0</v>
      </c>
      <c r="L10" s="33">
        <v>5</v>
      </c>
    </row>
    <row r="11" spans="1:12" s="3" customFormat="1" ht="8.25" customHeight="1" thickTop="1" x14ac:dyDescent="0.15">
      <c r="A11" s="29"/>
      <c r="B11" s="11"/>
      <c r="C11" s="29"/>
      <c r="D11" s="29"/>
      <c r="E11" s="29"/>
      <c r="F11" s="30"/>
      <c r="G11" s="11"/>
      <c r="H11" s="21"/>
      <c r="L11" s="33">
        <v>5.5</v>
      </c>
    </row>
    <row r="12" spans="1:12" s="3" customFormat="1" ht="9" customHeight="1" x14ac:dyDescent="0.15">
      <c r="A12" s="90" t="s">
        <v>33</v>
      </c>
      <c r="B12" s="90"/>
      <c r="C12" s="90"/>
      <c r="D12" s="90"/>
      <c r="E12" s="90"/>
      <c r="F12" s="90"/>
      <c r="G12" s="90"/>
      <c r="H12" s="91"/>
      <c r="L12" s="33">
        <v>6</v>
      </c>
    </row>
    <row r="13" spans="1:12" s="3" customFormat="1" ht="15" customHeight="1" x14ac:dyDescent="0.15">
      <c r="A13" s="90"/>
      <c r="B13" s="90"/>
      <c r="C13" s="90"/>
      <c r="D13" s="90"/>
      <c r="E13" s="90"/>
      <c r="F13" s="90"/>
      <c r="G13" s="90"/>
      <c r="H13" s="91"/>
      <c r="L13" s="34"/>
    </row>
    <row r="14" spans="1:12" s="3" customFormat="1" ht="4.5" customHeight="1" x14ac:dyDescent="0.2">
      <c r="A14" s="29"/>
      <c r="B14" s="29"/>
      <c r="C14" s="29"/>
      <c r="D14" s="29"/>
      <c r="E14" s="29"/>
      <c r="F14" s="29"/>
      <c r="G14" s="29"/>
      <c r="H14" s="5"/>
      <c r="L14" s="34"/>
    </row>
    <row r="15" spans="1:12" s="11" customFormat="1" ht="27" x14ac:dyDescent="0.2">
      <c r="A15" s="44" t="s">
        <v>7</v>
      </c>
      <c r="B15" s="45"/>
      <c r="C15" s="45"/>
      <c r="D15" s="46"/>
      <c r="E15" s="42" t="s">
        <v>50</v>
      </c>
      <c r="F15" s="47" t="s">
        <v>52</v>
      </c>
      <c r="G15" s="47" t="s">
        <v>53</v>
      </c>
      <c r="H15" s="94" t="s">
        <v>9</v>
      </c>
      <c r="I15" s="95"/>
      <c r="J15" s="96"/>
      <c r="L15" s="48"/>
    </row>
    <row r="16" spans="1:12" s="3" customFormat="1" ht="29.25" customHeight="1" x14ac:dyDescent="0.15">
      <c r="A16" s="23" t="s">
        <v>8</v>
      </c>
      <c r="B16" s="88" t="s">
        <v>46</v>
      </c>
      <c r="C16" s="88"/>
      <c r="D16" s="88"/>
      <c r="E16" s="25"/>
      <c r="F16" s="38" t="s">
        <v>55</v>
      </c>
      <c r="G16" s="37">
        <f>ROUND(E16*F16,2)</f>
        <v>0</v>
      </c>
      <c r="H16" s="84"/>
      <c r="I16" s="84"/>
      <c r="J16" s="84"/>
      <c r="L16" s="34"/>
    </row>
    <row r="17" spans="1:12" s="3" customFormat="1" ht="29.25" customHeight="1" x14ac:dyDescent="0.15">
      <c r="A17" s="23" t="s">
        <v>11</v>
      </c>
      <c r="B17" s="88" t="s">
        <v>47</v>
      </c>
      <c r="C17" s="88"/>
      <c r="D17" s="88"/>
      <c r="E17" s="25"/>
      <c r="F17" s="38" t="s">
        <v>54</v>
      </c>
      <c r="G17" s="37">
        <f>ROUND(E17*F17,2)</f>
        <v>0</v>
      </c>
      <c r="H17" s="84"/>
      <c r="I17" s="84"/>
      <c r="J17" s="84"/>
      <c r="L17" s="34"/>
    </row>
    <row r="18" spans="1:12" s="3" customFormat="1" ht="29.25" customHeight="1" thickBot="1" x14ac:dyDescent="0.2">
      <c r="A18" s="23" t="s">
        <v>12</v>
      </c>
      <c r="B18" s="88" t="s">
        <v>42</v>
      </c>
      <c r="C18" s="88"/>
      <c r="D18" s="88"/>
      <c r="E18" s="25"/>
      <c r="F18" s="38" t="s">
        <v>55</v>
      </c>
      <c r="G18" s="37">
        <f>ROUND(E18*F18,2)</f>
        <v>0</v>
      </c>
      <c r="H18" s="84"/>
      <c r="I18" s="84"/>
      <c r="J18" s="84"/>
      <c r="L18" s="34"/>
    </row>
    <row r="19" spans="1:12" s="3" customFormat="1" ht="28.5" customHeight="1" thickTop="1" thickBot="1" x14ac:dyDescent="0.2">
      <c r="A19" s="29"/>
      <c r="B19" s="11"/>
      <c r="C19" s="29"/>
      <c r="D19" s="29"/>
      <c r="G19" s="24">
        <f>ROUND(SUM(G16:G18),2)</f>
        <v>0</v>
      </c>
      <c r="H19" s="85" t="s">
        <v>30</v>
      </c>
      <c r="I19" s="86"/>
      <c r="J19" s="31">
        <f>ROUND(SUM(G19)/4,1)</f>
        <v>0</v>
      </c>
      <c r="L19" s="34"/>
    </row>
    <row r="20" spans="1:12" s="3" customFormat="1" ht="9.75" thickTop="1" x14ac:dyDescent="0.15">
      <c r="L20" s="34"/>
    </row>
    <row r="21" spans="1:12" s="5" customFormat="1" ht="12" x14ac:dyDescent="0.2">
      <c r="A21" s="90" t="s">
        <v>34</v>
      </c>
      <c r="B21" s="90"/>
      <c r="C21" s="90"/>
      <c r="D21" s="90"/>
      <c r="E21" s="90"/>
      <c r="F21" s="90"/>
      <c r="G21" s="90"/>
      <c r="H21" s="91"/>
      <c r="L21" s="35"/>
    </row>
    <row r="22" spans="1:12" s="5" customFormat="1" ht="12.75" customHeight="1" x14ac:dyDescent="0.2">
      <c r="A22" s="90"/>
      <c r="B22" s="90"/>
      <c r="C22" s="90"/>
      <c r="D22" s="90"/>
      <c r="E22" s="90"/>
      <c r="F22" s="90"/>
      <c r="G22" s="90"/>
      <c r="H22" s="91"/>
      <c r="L22" s="35"/>
    </row>
    <row r="23" spans="1:12" s="3" customFormat="1" ht="4.5" customHeight="1" x14ac:dyDescent="0.15">
      <c r="A23" s="4"/>
      <c r="L23" s="34"/>
    </row>
    <row r="24" spans="1:12" s="11" customFormat="1" ht="27" x14ac:dyDescent="0.2">
      <c r="A24" s="44" t="s">
        <v>7</v>
      </c>
      <c r="B24" s="45"/>
      <c r="C24" s="45"/>
      <c r="D24" s="46"/>
      <c r="E24" s="42" t="s">
        <v>50</v>
      </c>
      <c r="F24" s="47" t="s">
        <v>52</v>
      </c>
      <c r="G24" s="47" t="s">
        <v>53</v>
      </c>
      <c r="H24" s="94" t="s">
        <v>9</v>
      </c>
      <c r="I24" s="95"/>
      <c r="J24" s="96"/>
      <c r="L24" s="48"/>
    </row>
    <row r="25" spans="1:12" s="3" customFormat="1" ht="30" customHeight="1" x14ac:dyDescent="0.15">
      <c r="A25" s="23" t="s">
        <v>8</v>
      </c>
      <c r="B25" s="88" t="s">
        <v>40</v>
      </c>
      <c r="C25" s="88"/>
      <c r="D25" s="88"/>
      <c r="E25" s="25"/>
      <c r="F25" s="38" t="s">
        <v>54</v>
      </c>
      <c r="G25" s="37">
        <f>ROUND(E25*F25,2)</f>
        <v>0</v>
      </c>
      <c r="H25" s="84"/>
      <c r="I25" s="84"/>
      <c r="J25" s="84"/>
      <c r="L25" s="34"/>
    </row>
    <row r="26" spans="1:12" s="3" customFormat="1" ht="29.25" customHeight="1" x14ac:dyDescent="0.15">
      <c r="A26" s="23" t="s">
        <v>11</v>
      </c>
      <c r="B26" s="88" t="s">
        <v>41</v>
      </c>
      <c r="C26" s="88"/>
      <c r="D26" s="88"/>
      <c r="E26" s="25"/>
      <c r="F26" s="38" t="s">
        <v>56</v>
      </c>
      <c r="G26" s="37">
        <f>ROUND(E26*F26,2)</f>
        <v>0</v>
      </c>
      <c r="H26" s="84"/>
      <c r="I26" s="84"/>
      <c r="J26" s="84"/>
      <c r="L26" s="34"/>
    </row>
    <row r="27" spans="1:12" s="3" customFormat="1" ht="29.25" customHeight="1" x14ac:dyDescent="0.15">
      <c r="A27" s="23" t="s">
        <v>12</v>
      </c>
      <c r="B27" s="88" t="s">
        <v>42</v>
      </c>
      <c r="C27" s="88"/>
      <c r="D27" s="88"/>
      <c r="E27" s="25"/>
      <c r="F27" s="38" t="s">
        <v>55</v>
      </c>
      <c r="G27" s="37">
        <f>ROUND(E27*F27,2)</f>
        <v>0</v>
      </c>
      <c r="H27" s="84"/>
      <c r="I27" s="84"/>
      <c r="J27" s="84"/>
      <c r="L27" s="34"/>
    </row>
    <row r="28" spans="1:12" s="3" customFormat="1" ht="29.25" customHeight="1" thickBot="1" x14ac:dyDescent="0.2">
      <c r="A28" s="23" t="s">
        <v>13</v>
      </c>
      <c r="B28" s="105" t="s">
        <v>43</v>
      </c>
      <c r="C28" s="106"/>
      <c r="D28" s="107"/>
      <c r="E28" s="25"/>
      <c r="F28" s="38" t="s">
        <v>54</v>
      </c>
      <c r="G28" s="37">
        <f>ROUND(E28*F28,2)</f>
        <v>0</v>
      </c>
      <c r="H28" s="84"/>
      <c r="I28" s="84"/>
      <c r="J28" s="84"/>
      <c r="L28" s="34"/>
    </row>
    <row r="29" spans="1:12" s="3" customFormat="1" ht="29.25" customHeight="1" thickTop="1" thickBot="1" x14ac:dyDescent="0.2">
      <c r="A29" s="9"/>
      <c r="B29" s="10"/>
      <c r="C29" s="10"/>
      <c r="D29" s="10"/>
      <c r="G29" s="24">
        <f>ROUND(SUM(G25:G28),2)</f>
        <v>0</v>
      </c>
      <c r="H29" s="103" t="s">
        <v>32</v>
      </c>
      <c r="I29" s="104"/>
      <c r="J29" s="26">
        <f>ROUND(SUM(G29/8),1)</f>
        <v>0</v>
      </c>
      <c r="L29" s="34"/>
    </row>
    <row r="30" spans="1:12" s="3" customFormat="1" ht="9.75" thickTop="1" x14ac:dyDescent="0.15">
      <c r="A30" s="4"/>
      <c r="L30" s="34"/>
    </row>
    <row r="31" spans="1:12" s="5" customFormat="1" ht="12" x14ac:dyDescent="0.2">
      <c r="A31" s="100" t="s">
        <v>10</v>
      </c>
      <c r="B31" s="100"/>
      <c r="C31" s="100"/>
      <c r="D31" s="100"/>
      <c r="E31" s="100"/>
      <c r="F31" s="100"/>
      <c r="G31" s="100"/>
      <c r="H31" s="102"/>
      <c r="L31" s="35"/>
    </row>
    <row r="32" spans="1:12" s="11" customFormat="1" ht="27" x14ac:dyDescent="0.2">
      <c r="A32" s="44" t="s">
        <v>7</v>
      </c>
      <c r="B32" s="45"/>
      <c r="C32" s="45"/>
      <c r="D32" s="46"/>
      <c r="E32" s="42" t="s">
        <v>50</v>
      </c>
      <c r="F32" s="47" t="s">
        <v>52</v>
      </c>
      <c r="G32" s="47" t="s">
        <v>53</v>
      </c>
      <c r="H32" s="94" t="s">
        <v>9</v>
      </c>
      <c r="I32" s="95"/>
      <c r="J32" s="96"/>
      <c r="L32" s="48"/>
    </row>
    <row r="33" spans="1:12" s="3" customFormat="1" ht="30" customHeight="1" x14ac:dyDescent="0.15">
      <c r="A33" s="23" t="s">
        <v>8</v>
      </c>
      <c r="B33" s="88" t="s">
        <v>39</v>
      </c>
      <c r="C33" s="88"/>
      <c r="D33" s="88"/>
      <c r="E33" s="24">
        <f>SUM(J10)</f>
        <v>0</v>
      </c>
      <c r="F33" s="38" t="s">
        <v>55</v>
      </c>
      <c r="G33" s="37">
        <f>ROUND(E33*F33,2)</f>
        <v>0</v>
      </c>
      <c r="H33" s="113"/>
      <c r="I33" s="114"/>
      <c r="J33" s="115"/>
      <c r="L33" s="34"/>
    </row>
    <row r="34" spans="1:12" s="3" customFormat="1" ht="30" customHeight="1" x14ac:dyDescent="0.15">
      <c r="A34" s="23" t="s">
        <v>11</v>
      </c>
      <c r="B34" s="105" t="s">
        <v>57</v>
      </c>
      <c r="C34" s="106"/>
      <c r="D34" s="107"/>
      <c r="E34" s="24">
        <f>SUM(J19)</f>
        <v>0</v>
      </c>
      <c r="F34" s="38" t="s">
        <v>54</v>
      </c>
      <c r="G34" s="37">
        <f>ROUND(E34*F34,2)</f>
        <v>0</v>
      </c>
      <c r="H34" s="113"/>
      <c r="I34" s="114"/>
      <c r="J34" s="115"/>
      <c r="L34" s="34"/>
    </row>
    <row r="35" spans="1:12" s="3" customFormat="1" ht="30" customHeight="1" x14ac:dyDescent="0.15">
      <c r="A35" s="23" t="s">
        <v>12</v>
      </c>
      <c r="B35" s="101" t="s">
        <v>28</v>
      </c>
      <c r="C35" s="101"/>
      <c r="D35" s="101"/>
      <c r="E35" s="24">
        <f>SUM(J29)</f>
        <v>0</v>
      </c>
      <c r="F35" s="38" t="s">
        <v>55</v>
      </c>
      <c r="G35" s="37">
        <f>ROUND(E35*F35,2)</f>
        <v>0</v>
      </c>
      <c r="H35" s="113"/>
      <c r="I35" s="114"/>
      <c r="J35" s="115"/>
      <c r="L35" s="34"/>
    </row>
    <row r="36" spans="1:12" s="3" customFormat="1" ht="30" customHeight="1" x14ac:dyDescent="0.15">
      <c r="A36" s="23" t="s">
        <v>13</v>
      </c>
      <c r="B36" s="109" t="s">
        <v>29</v>
      </c>
      <c r="C36" s="110"/>
      <c r="D36" s="111"/>
      <c r="E36" s="25"/>
      <c r="F36" s="38" t="s">
        <v>55</v>
      </c>
      <c r="G36" s="37">
        <f>ROUND(E36*F36,2)</f>
        <v>0</v>
      </c>
      <c r="H36" s="113"/>
      <c r="I36" s="114"/>
      <c r="J36" s="115"/>
      <c r="L36" s="34"/>
    </row>
    <row r="37" spans="1:12" s="3" customFormat="1" ht="30" customHeight="1" thickBot="1" x14ac:dyDescent="0.2">
      <c r="A37" s="9"/>
      <c r="B37" s="10"/>
      <c r="C37" s="10"/>
      <c r="D37" s="10"/>
      <c r="G37" s="24">
        <f>ROUND(SUM(G33:G36),2)</f>
        <v>0</v>
      </c>
      <c r="H37" s="98" t="s">
        <v>20</v>
      </c>
      <c r="I37" s="71"/>
      <c r="J37" s="43">
        <f>ROUND(SUM(G37/5),1)</f>
        <v>0</v>
      </c>
      <c r="L37" s="34"/>
    </row>
    <row r="38" spans="1:12" s="3" customFormat="1" ht="5.25" customHeight="1" thickTop="1" x14ac:dyDescent="0.15">
      <c r="A38" s="4"/>
      <c r="E38" s="21"/>
      <c r="F38" s="11"/>
      <c r="G38" s="11"/>
      <c r="H38" s="21"/>
      <c r="L38" s="34"/>
    </row>
    <row r="39" spans="1:12" s="3" customFormat="1" ht="9" customHeight="1" x14ac:dyDescent="0.15">
      <c r="A39" s="4" t="s">
        <v>21</v>
      </c>
      <c r="E39" s="21"/>
      <c r="F39" s="11"/>
      <c r="G39" s="11"/>
      <c r="H39" s="21"/>
      <c r="L39" s="34"/>
    </row>
    <row r="40" spans="1:12" s="3" customFormat="1" ht="6" customHeight="1" x14ac:dyDescent="0.15">
      <c r="A40" s="4"/>
      <c r="L40" s="34"/>
    </row>
    <row r="41" spans="1:12" s="3" customFormat="1" ht="37.5" customHeight="1" x14ac:dyDescent="0.15">
      <c r="A41" s="99" t="s">
        <v>35</v>
      </c>
      <c r="B41" s="99"/>
      <c r="C41" s="99"/>
      <c r="D41" s="99"/>
      <c r="E41" s="99"/>
      <c r="F41" s="99"/>
      <c r="G41" s="99"/>
      <c r="H41" s="99"/>
      <c r="L41" s="34"/>
    </row>
    <row r="42" spans="1:12" s="3" customFormat="1" ht="6" customHeight="1" x14ac:dyDescent="0.15">
      <c r="A42" s="4"/>
      <c r="L42" s="34"/>
    </row>
    <row r="43" spans="1:12" s="5" customFormat="1" ht="12" customHeight="1" x14ac:dyDescent="0.2">
      <c r="A43" s="100" t="s">
        <v>15</v>
      </c>
      <c r="B43" s="100"/>
      <c r="C43" s="100"/>
      <c r="D43" s="100"/>
      <c r="E43" s="100"/>
      <c r="F43" s="100"/>
      <c r="G43" s="100"/>
      <c r="H43" s="100"/>
      <c r="L43" s="35"/>
    </row>
    <row r="44" spans="1:12" s="3" customFormat="1" ht="5.25" customHeight="1" x14ac:dyDescent="0.15">
      <c r="A44" s="4"/>
      <c r="L44" s="34"/>
    </row>
    <row r="45" spans="1:12" s="3" customFormat="1" ht="9" customHeight="1" x14ac:dyDescent="0.15">
      <c r="A45" s="108" t="s">
        <v>16</v>
      </c>
      <c r="B45" s="108"/>
      <c r="C45" s="108"/>
      <c r="D45" s="108"/>
      <c r="F45" s="57" t="s">
        <v>14</v>
      </c>
      <c r="G45" s="57"/>
      <c r="H45" s="57"/>
      <c r="L45" s="34"/>
    </row>
    <row r="46" spans="1:12" s="3" customFormat="1" ht="9" x14ac:dyDescent="0.15">
      <c r="A46" s="108"/>
      <c r="B46" s="108"/>
      <c r="C46" s="108"/>
      <c r="D46" s="108"/>
      <c r="F46" s="57"/>
      <c r="G46" s="57"/>
      <c r="H46" s="57"/>
      <c r="L46" s="34"/>
    </row>
    <row r="47" spans="1:12" s="3" customFormat="1" ht="29.25" customHeight="1" x14ac:dyDescent="0.2">
      <c r="A47" s="112"/>
      <c r="B47" s="112"/>
      <c r="C47" s="112"/>
      <c r="D47" s="112"/>
      <c r="F47" s="97"/>
      <c r="G47" s="97"/>
      <c r="H47" s="97"/>
      <c r="L47" s="34"/>
    </row>
    <row r="48" spans="1:12" s="3" customFormat="1" ht="3.75" customHeight="1" x14ac:dyDescent="0.15">
      <c r="A48" s="4"/>
      <c r="L48" s="34"/>
    </row>
    <row r="49" spans="1:12" s="3" customFormat="1" ht="9" x14ac:dyDescent="0.15">
      <c r="A49" s="4"/>
      <c r="L49" s="34"/>
    </row>
    <row r="50" spans="1:12" s="3" customFormat="1" ht="9" x14ac:dyDescent="0.15">
      <c r="A50" s="4"/>
      <c r="L50" s="34"/>
    </row>
    <row r="51" spans="1:12" s="3" customFormat="1" ht="9" x14ac:dyDescent="0.15">
      <c r="A51" s="4"/>
      <c r="L51" s="34"/>
    </row>
    <row r="52" spans="1:12" s="3" customFormat="1" ht="9" x14ac:dyDescent="0.15">
      <c r="A52" s="4"/>
      <c r="L52" s="34"/>
    </row>
    <row r="53" spans="1:12" s="3" customFormat="1" ht="9" x14ac:dyDescent="0.15">
      <c r="A53" s="4"/>
      <c r="L53" s="34"/>
    </row>
    <row r="54" spans="1:12" s="3" customFormat="1" ht="9" x14ac:dyDescent="0.15">
      <c r="A54" s="4"/>
      <c r="L54" s="34"/>
    </row>
    <row r="55" spans="1:12" s="3" customFormat="1" ht="9" x14ac:dyDescent="0.15">
      <c r="A55" s="4"/>
      <c r="L55" s="34"/>
    </row>
    <row r="56" spans="1:12" s="3" customFormat="1" ht="9" x14ac:dyDescent="0.15">
      <c r="A56" s="4"/>
      <c r="L56" s="34"/>
    </row>
    <row r="57" spans="1:12" s="3" customFormat="1" ht="9" x14ac:dyDescent="0.15">
      <c r="A57" s="4"/>
      <c r="L57" s="34"/>
    </row>
    <row r="58" spans="1:12" s="3" customFormat="1" ht="9" x14ac:dyDescent="0.15">
      <c r="A58" s="4"/>
      <c r="L58" s="34"/>
    </row>
    <row r="59" spans="1:12" s="3" customFormat="1" ht="9" x14ac:dyDescent="0.15">
      <c r="A59" s="4"/>
      <c r="L59" s="34"/>
    </row>
    <row r="60" spans="1:12" s="3" customFormat="1" ht="9" x14ac:dyDescent="0.15">
      <c r="A60" s="4"/>
      <c r="L60" s="34"/>
    </row>
    <row r="61" spans="1:12" s="3" customFormat="1" ht="9" x14ac:dyDescent="0.15">
      <c r="A61" s="4"/>
      <c r="L61" s="34"/>
    </row>
    <row r="62" spans="1:12" s="3" customFormat="1" ht="9" x14ac:dyDescent="0.15">
      <c r="A62" s="4"/>
      <c r="L62" s="34"/>
    </row>
    <row r="63" spans="1:12" s="3" customFormat="1" ht="9" x14ac:dyDescent="0.15">
      <c r="A63" s="4"/>
      <c r="L63" s="34"/>
    </row>
    <row r="64" spans="1:12" s="3" customFormat="1" ht="9" x14ac:dyDescent="0.15">
      <c r="A64" s="4"/>
      <c r="L64" s="34"/>
    </row>
    <row r="65" spans="1:12" s="3" customFormat="1" ht="9" x14ac:dyDescent="0.15">
      <c r="A65" s="4"/>
      <c r="L65" s="34"/>
    </row>
    <row r="66" spans="1:12" s="3" customFormat="1" ht="9" x14ac:dyDescent="0.15">
      <c r="A66" s="4"/>
      <c r="L66" s="34"/>
    </row>
    <row r="67" spans="1:12" s="3" customFormat="1" ht="9" x14ac:dyDescent="0.15">
      <c r="A67" s="4"/>
      <c r="L67" s="34"/>
    </row>
    <row r="68" spans="1:12" s="3" customFormat="1" ht="9" x14ac:dyDescent="0.15">
      <c r="A68" s="4"/>
      <c r="L68" s="34"/>
    </row>
    <row r="69" spans="1:12" s="3" customFormat="1" ht="9" x14ac:dyDescent="0.15">
      <c r="A69" s="4"/>
      <c r="L69" s="34"/>
    </row>
    <row r="70" spans="1:12" s="3" customFormat="1" ht="9" x14ac:dyDescent="0.15">
      <c r="A70" s="4"/>
      <c r="L70" s="34"/>
    </row>
    <row r="71" spans="1:12" s="3" customFormat="1" ht="9" x14ac:dyDescent="0.15">
      <c r="A71" s="4"/>
      <c r="L71" s="34"/>
    </row>
    <row r="72" spans="1:12" s="3" customFormat="1" ht="9" x14ac:dyDescent="0.15">
      <c r="A72" s="4"/>
      <c r="L72" s="34"/>
    </row>
    <row r="73" spans="1:12" s="3" customFormat="1" ht="9" x14ac:dyDescent="0.15">
      <c r="A73" s="4"/>
      <c r="L73" s="34"/>
    </row>
    <row r="74" spans="1:12" s="3" customFormat="1" ht="9" x14ac:dyDescent="0.15">
      <c r="A74" s="4"/>
      <c r="L74" s="34"/>
    </row>
    <row r="75" spans="1:12" s="3" customFormat="1" ht="9" x14ac:dyDescent="0.15">
      <c r="A75" s="4"/>
      <c r="L75" s="34"/>
    </row>
    <row r="76" spans="1:12" s="3" customFormat="1" ht="9" x14ac:dyDescent="0.15">
      <c r="L76" s="34"/>
    </row>
    <row r="77" spans="1:12" s="3" customFormat="1" ht="9" x14ac:dyDescent="0.15">
      <c r="L77" s="34"/>
    </row>
    <row r="78" spans="1:12" s="3" customFormat="1" ht="9" x14ac:dyDescent="0.15">
      <c r="L78" s="34"/>
    </row>
    <row r="79" spans="1:12" s="3" customFormat="1" ht="9" x14ac:dyDescent="0.15">
      <c r="L79" s="34"/>
    </row>
    <row r="80" spans="1:12" s="3" customFormat="1" ht="9" x14ac:dyDescent="0.15">
      <c r="L80" s="34"/>
    </row>
    <row r="81" spans="12:12" s="3" customFormat="1" ht="9" x14ac:dyDescent="0.15">
      <c r="L81" s="34"/>
    </row>
    <row r="82" spans="12:12" s="3" customFormat="1" ht="9" x14ac:dyDescent="0.15">
      <c r="L82" s="34"/>
    </row>
    <row r="83" spans="12:12" s="3" customFormat="1" ht="9" x14ac:dyDescent="0.15">
      <c r="L83" s="34"/>
    </row>
    <row r="84" spans="12:12" s="3" customFormat="1" ht="9" x14ac:dyDescent="0.15">
      <c r="L84" s="34"/>
    </row>
    <row r="85" spans="12:12" s="3" customFormat="1" ht="9" x14ac:dyDescent="0.15">
      <c r="L85" s="34"/>
    </row>
    <row r="86" spans="12:12" s="3" customFormat="1" ht="9" x14ac:dyDescent="0.15">
      <c r="L86" s="34"/>
    </row>
    <row r="87" spans="12:12" s="3" customFormat="1" ht="9" x14ac:dyDescent="0.15">
      <c r="L87" s="34"/>
    </row>
    <row r="88" spans="12:12" s="3" customFormat="1" ht="9" x14ac:dyDescent="0.15">
      <c r="L88" s="34"/>
    </row>
    <row r="89" spans="12:12" s="3" customFormat="1" ht="9" x14ac:dyDescent="0.15">
      <c r="L89" s="34"/>
    </row>
    <row r="90" spans="12:12" s="3" customFormat="1" ht="9" x14ac:dyDescent="0.15">
      <c r="L90" s="34"/>
    </row>
    <row r="91" spans="12:12" s="3" customFormat="1" ht="9" x14ac:dyDescent="0.15">
      <c r="L91" s="34"/>
    </row>
    <row r="92" spans="12:12" s="3" customFormat="1" ht="9" x14ac:dyDescent="0.15">
      <c r="L92" s="34"/>
    </row>
    <row r="93" spans="12:12" s="3" customFormat="1" ht="9" x14ac:dyDescent="0.15">
      <c r="L93" s="34"/>
    </row>
    <row r="94" spans="12:12" s="3" customFormat="1" ht="9" x14ac:dyDescent="0.15">
      <c r="L94" s="34"/>
    </row>
    <row r="95" spans="12:12" s="3" customFormat="1" ht="9" x14ac:dyDescent="0.15">
      <c r="L95" s="34"/>
    </row>
    <row r="96" spans="12:12" s="3" customFormat="1" ht="9" x14ac:dyDescent="0.15">
      <c r="L96" s="34"/>
    </row>
    <row r="97" spans="12:12" s="3" customFormat="1" ht="9" x14ac:dyDescent="0.15">
      <c r="L97" s="34"/>
    </row>
    <row r="98" spans="12:12" s="3" customFormat="1" ht="9" x14ac:dyDescent="0.15">
      <c r="L98" s="34"/>
    </row>
    <row r="99" spans="12:12" s="3" customFormat="1" ht="9" x14ac:dyDescent="0.15">
      <c r="L99" s="34"/>
    </row>
    <row r="100" spans="12:12" s="3" customFormat="1" ht="9" x14ac:dyDescent="0.15">
      <c r="L100" s="34"/>
    </row>
    <row r="101" spans="12:12" s="3" customFormat="1" ht="9" x14ac:dyDescent="0.15">
      <c r="L101" s="34"/>
    </row>
    <row r="102" spans="12:12" s="3" customFormat="1" ht="9" x14ac:dyDescent="0.15">
      <c r="L102" s="34"/>
    </row>
    <row r="103" spans="12:12" s="3" customFormat="1" ht="9" x14ac:dyDescent="0.15">
      <c r="L103" s="34"/>
    </row>
    <row r="104" spans="12:12" s="3" customFormat="1" ht="9" x14ac:dyDescent="0.15">
      <c r="L104" s="34"/>
    </row>
    <row r="105" spans="12:12" s="3" customFormat="1" ht="9" x14ac:dyDescent="0.15">
      <c r="L105" s="34"/>
    </row>
    <row r="106" spans="12:12" s="3" customFormat="1" ht="9" x14ac:dyDescent="0.15">
      <c r="L106" s="34"/>
    </row>
    <row r="107" spans="12:12" s="3" customFormat="1" ht="9" x14ac:dyDescent="0.15">
      <c r="L107" s="34"/>
    </row>
    <row r="108" spans="12:12" s="3" customFormat="1" ht="9" x14ac:dyDescent="0.15">
      <c r="L108" s="34"/>
    </row>
    <row r="109" spans="12:12" s="3" customFormat="1" ht="9" x14ac:dyDescent="0.15">
      <c r="L109" s="34"/>
    </row>
    <row r="110" spans="12:12" s="3" customFormat="1" ht="9" x14ac:dyDescent="0.15">
      <c r="L110" s="34"/>
    </row>
    <row r="111" spans="12:12" s="3" customFormat="1" ht="9" x14ac:dyDescent="0.15">
      <c r="L111" s="34"/>
    </row>
    <row r="112" spans="12:12" s="3" customFormat="1" ht="9" x14ac:dyDescent="0.15">
      <c r="L112" s="34"/>
    </row>
    <row r="113" spans="12:12" s="3" customFormat="1" ht="9" x14ac:dyDescent="0.15">
      <c r="L113" s="34"/>
    </row>
    <row r="114" spans="12:12" s="3" customFormat="1" ht="9" x14ac:dyDescent="0.15">
      <c r="L114" s="34"/>
    </row>
    <row r="115" spans="12:12" s="3" customFormat="1" ht="9" x14ac:dyDescent="0.15">
      <c r="L115" s="34"/>
    </row>
    <row r="116" spans="12:12" s="3" customFormat="1" ht="9" x14ac:dyDescent="0.15">
      <c r="L116" s="34"/>
    </row>
    <row r="117" spans="12:12" s="3" customFormat="1" ht="9" x14ac:dyDescent="0.15">
      <c r="L117" s="34"/>
    </row>
    <row r="118" spans="12:12" s="3" customFormat="1" ht="9" x14ac:dyDescent="0.15">
      <c r="L118" s="34"/>
    </row>
    <row r="119" spans="12:12" s="3" customFormat="1" ht="9" x14ac:dyDescent="0.15">
      <c r="L119" s="34"/>
    </row>
    <row r="120" spans="12:12" s="3" customFormat="1" ht="9" x14ac:dyDescent="0.15">
      <c r="L120" s="34"/>
    </row>
    <row r="121" spans="12:12" s="3" customFormat="1" ht="9" x14ac:dyDescent="0.15">
      <c r="L121" s="34"/>
    </row>
    <row r="122" spans="12:12" s="3" customFormat="1" ht="9" x14ac:dyDescent="0.15">
      <c r="L122" s="34"/>
    </row>
    <row r="123" spans="12:12" s="3" customFormat="1" ht="9" x14ac:dyDescent="0.15">
      <c r="L123" s="34"/>
    </row>
    <row r="124" spans="12:12" s="3" customFormat="1" ht="9" x14ac:dyDescent="0.15">
      <c r="L124" s="34"/>
    </row>
    <row r="125" spans="12:12" s="3" customFormat="1" ht="9" x14ac:dyDescent="0.15">
      <c r="L125" s="34"/>
    </row>
    <row r="126" spans="12:12" s="3" customFormat="1" ht="9" x14ac:dyDescent="0.15">
      <c r="L126" s="34"/>
    </row>
    <row r="127" spans="12:12" s="3" customFormat="1" ht="9" x14ac:dyDescent="0.15">
      <c r="L127" s="34"/>
    </row>
    <row r="128" spans="12:12" s="3" customFormat="1" ht="9" x14ac:dyDescent="0.15">
      <c r="L128" s="34"/>
    </row>
    <row r="129" spans="12:12" s="3" customFormat="1" ht="9" x14ac:dyDescent="0.15">
      <c r="L129" s="34"/>
    </row>
    <row r="130" spans="12:12" s="3" customFormat="1" ht="9" x14ac:dyDescent="0.15">
      <c r="L130" s="34"/>
    </row>
    <row r="131" spans="12:12" s="3" customFormat="1" ht="9" x14ac:dyDescent="0.15">
      <c r="L131" s="34"/>
    </row>
    <row r="132" spans="12:12" s="3" customFormat="1" ht="9" x14ac:dyDescent="0.15">
      <c r="L132" s="34"/>
    </row>
    <row r="133" spans="12:12" s="3" customFormat="1" ht="9" x14ac:dyDescent="0.15">
      <c r="L133" s="34"/>
    </row>
    <row r="134" spans="12:12" s="3" customFormat="1" ht="9" x14ac:dyDescent="0.15">
      <c r="L134" s="34"/>
    </row>
    <row r="135" spans="12:12" s="3" customFormat="1" ht="9" x14ac:dyDescent="0.15">
      <c r="L135" s="34"/>
    </row>
    <row r="136" spans="12:12" s="3" customFormat="1" ht="9" x14ac:dyDescent="0.15">
      <c r="L136" s="34"/>
    </row>
    <row r="137" spans="12:12" s="3" customFormat="1" ht="9" x14ac:dyDescent="0.15">
      <c r="L137" s="34"/>
    </row>
    <row r="138" spans="12:12" s="3" customFormat="1" ht="9" x14ac:dyDescent="0.15">
      <c r="L138" s="34"/>
    </row>
    <row r="139" spans="12:12" s="3" customFormat="1" ht="9" x14ac:dyDescent="0.15">
      <c r="L139" s="34"/>
    </row>
    <row r="140" spans="12:12" s="3" customFormat="1" ht="9" x14ac:dyDescent="0.15">
      <c r="L140" s="34"/>
    </row>
    <row r="141" spans="12:12" s="3" customFormat="1" ht="9" x14ac:dyDescent="0.15">
      <c r="L141" s="34"/>
    </row>
    <row r="142" spans="12:12" s="3" customFormat="1" ht="9" x14ac:dyDescent="0.15">
      <c r="L142" s="34"/>
    </row>
    <row r="143" spans="12:12" s="3" customFormat="1" ht="9" x14ac:dyDescent="0.15">
      <c r="L143" s="34"/>
    </row>
    <row r="144" spans="12:12" s="3" customFormat="1" ht="9" x14ac:dyDescent="0.15">
      <c r="L144" s="34"/>
    </row>
    <row r="145" spans="12:12" s="3" customFormat="1" ht="9" x14ac:dyDescent="0.15">
      <c r="L145" s="34"/>
    </row>
    <row r="146" spans="12:12" s="3" customFormat="1" ht="9" x14ac:dyDescent="0.15">
      <c r="L146" s="34"/>
    </row>
    <row r="147" spans="12:12" s="3" customFormat="1" ht="9" x14ac:dyDescent="0.15">
      <c r="L147" s="34"/>
    </row>
    <row r="148" spans="12:12" s="3" customFormat="1" ht="9" x14ac:dyDescent="0.15">
      <c r="L148" s="34"/>
    </row>
    <row r="149" spans="12:12" s="3" customFormat="1" ht="9" x14ac:dyDescent="0.15">
      <c r="L149" s="34"/>
    </row>
    <row r="150" spans="12:12" s="3" customFormat="1" ht="9" x14ac:dyDescent="0.15">
      <c r="L150" s="34"/>
    </row>
    <row r="151" spans="12:12" s="3" customFormat="1" ht="9" x14ac:dyDescent="0.15">
      <c r="L151" s="34"/>
    </row>
    <row r="152" spans="12:12" s="3" customFormat="1" ht="9" x14ac:dyDescent="0.15">
      <c r="L152" s="34"/>
    </row>
    <row r="153" spans="12:12" s="3" customFormat="1" ht="9" x14ac:dyDescent="0.15">
      <c r="L153" s="34"/>
    </row>
    <row r="154" spans="12:12" s="3" customFormat="1" ht="9" x14ac:dyDescent="0.15">
      <c r="L154" s="34"/>
    </row>
    <row r="155" spans="12:12" s="3" customFormat="1" ht="9" x14ac:dyDescent="0.15">
      <c r="L155" s="34"/>
    </row>
    <row r="156" spans="12:12" s="3" customFormat="1" ht="9" x14ac:dyDescent="0.15">
      <c r="L156" s="34"/>
    </row>
    <row r="157" spans="12:12" s="3" customFormat="1" ht="9" x14ac:dyDescent="0.15">
      <c r="L157" s="34"/>
    </row>
    <row r="158" spans="12:12" s="3" customFormat="1" ht="9" x14ac:dyDescent="0.15">
      <c r="L158" s="34"/>
    </row>
    <row r="159" spans="12:12" s="3" customFormat="1" ht="9" x14ac:dyDescent="0.15">
      <c r="L159" s="34"/>
    </row>
    <row r="160" spans="12:12" s="3" customFormat="1" ht="9" x14ac:dyDescent="0.15">
      <c r="L160" s="34"/>
    </row>
    <row r="161" spans="12:12" s="3" customFormat="1" ht="9" x14ac:dyDescent="0.15">
      <c r="L161" s="34"/>
    </row>
    <row r="162" spans="12:12" s="3" customFormat="1" ht="9" x14ac:dyDescent="0.15">
      <c r="L162" s="34"/>
    </row>
    <row r="163" spans="12:12" s="3" customFormat="1" ht="9" x14ac:dyDescent="0.15">
      <c r="L163" s="34"/>
    </row>
    <row r="164" spans="12:12" s="3" customFormat="1" ht="9" x14ac:dyDescent="0.15">
      <c r="L164" s="34"/>
    </row>
    <row r="165" spans="12:12" s="3" customFormat="1" ht="9" x14ac:dyDescent="0.15">
      <c r="L165" s="34"/>
    </row>
    <row r="166" spans="12:12" s="3" customFormat="1" ht="9" x14ac:dyDescent="0.15">
      <c r="L166" s="34"/>
    </row>
    <row r="167" spans="12:12" s="3" customFormat="1" ht="9" x14ac:dyDescent="0.15">
      <c r="L167" s="34"/>
    </row>
    <row r="168" spans="12:12" s="3" customFormat="1" ht="9" x14ac:dyDescent="0.15">
      <c r="L168" s="34"/>
    </row>
    <row r="169" spans="12:12" s="3" customFormat="1" ht="9" x14ac:dyDescent="0.15">
      <c r="L169" s="34"/>
    </row>
    <row r="170" spans="12:12" s="3" customFormat="1" ht="9" x14ac:dyDescent="0.15">
      <c r="L170" s="34"/>
    </row>
    <row r="171" spans="12:12" s="3" customFormat="1" ht="9" x14ac:dyDescent="0.15">
      <c r="L171" s="34"/>
    </row>
    <row r="172" spans="12:12" s="3" customFormat="1" ht="9" x14ac:dyDescent="0.15">
      <c r="L172" s="34"/>
    </row>
    <row r="173" spans="12:12" s="3" customFormat="1" ht="9" x14ac:dyDescent="0.15">
      <c r="L173" s="34"/>
    </row>
    <row r="174" spans="12:12" s="3" customFormat="1" ht="9" x14ac:dyDescent="0.15">
      <c r="L174" s="34"/>
    </row>
    <row r="175" spans="12:12" s="3" customFormat="1" ht="9" x14ac:dyDescent="0.15">
      <c r="L175" s="34"/>
    </row>
    <row r="176" spans="12:12" s="3" customFormat="1" ht="9" x14ac:dyDescent="0.15">
      <c r="L176" s="34"/>
    </row>
    <row r="177" spans="12:12" s="3" customFormat="1" ht="9" x14ac:dyDescent="0.15">
      <c r="L177" s="34"/>
    </row>
    <row r="178" spans="12:12" s="3" customFormat="1" ht="9" x14ac:dyDescent="0.15">
      <c r="L178" s="34"/>
    </row>
    <row r="179" spans="12:12" s="3" customFormat="1" ht="9" x14ac:dyDescent="0.15">
      <c r="L179" s="34"/>
    </row>
    <row r="180" spans="12:12" s="3" customFormat="1" ht="9" x14ac:dyDescent="0.15">
      <c r="L180" s="34"/>
    </row>
    <row r="181" spans="12:12" s="3" customFormat="1" ht="9" x14ac:dyDescent="0.15">
      <c r="L181" s="34"/>
    </row>
    <row r="182" spans="12:12" s="3" customFormat="1" ht="9" x14ac:dyDescent="0.15">
      <c r="L182" s="34"/>
    </row>
    <row r="183" spans="12:12" s="3" customFormat="1" ht="9" x14ac:dyDescent="0.15">
      <c r="L183" s="34"/>
    </row>
    <row r="184" spans="12:12" s="3" customFormat="1" ht="9" x14ac:dyDescent="0.15">
      <c r="L184" s="34"/>
    </row>
    <row r="185" spans="12:12" s="3" customFormat="1" ht="9" x14ac:dyDescent="0.15">
      <c r="L185" s="34"/>
    </row>
    <row r="186" spans="12:12" s="3" customFormat="1" ht="9" x14ac:dyDescent="0.15">
      <c r="L186" s="34"/>
    </row>
    <row r="187" spans="12:12" s="3" customFormat="1" ht="9" x14ac:dyDescent="0.15">
      <c r="L187" s="34"/>
    </row>
  </sheetData>
  <sheetProtection algorithmName="SHA-512" hashValue="pv9dfsbfp25KczJQXOW1M9/Ee+hfcjdYplZuyczFgtM/ErppRWYoOThr3MTfdNApad4g4Yew6/MGi+bMZeSbpw==" saltValue="k46b9QL1kxeuMb6FTuRSDA==" spinCount="100000" sheet="1"/>
  <mergeCells count="46">
    <mergeCell ref="F9:J9"/>
    <mergeCell ref="H32:J32"/>
    <mergeCell ref="H33:J33"/>
    <mergeCell ref="H36:J36"/>
    <mergeCell ref="H35:J35"/>
    <mergeCell ref="H34:J34"/>
    <mergeCell ref="H28:J28"/>
    <mergeCell ref="H24:J24"/>
    <mergeCell ref="H25:J25"/>
    <mergeCell ref="H26:J26"/>
    <mergeCell ref="B27:D27"/>
    <mergeCell ref="F47:H47"/>
    <mergeCell ref="H37:I37"/>
    <mergeCell ref="A41:H41"/>
    <mergeCell ref="A43:H43"/>
    <mergeCell ref="B35:D35"/>
    <mergeCell ref="A31:H31"/>
    <mergeCell ref="H29:I29"/>
    <mergeCell ref="B28:D28"/>
    <mergeCell ref="A45:D46"/>
    <mergeCell ref="F45:H46"/>
    <mergeCell ref="B33:D33"/>
    <mergeCell ref="B36:D36"/>
    <mergeCell ref="B34:D34"/>
    <mergeCell ref="A47:D47"/>
    <mergeCell ref="H15:J15"/>
    <mergeCell ref="B18:D18"/>
    <mergeCell ref="H18:J18"/>
    <mergeCell ref="H16:J16"/>
    <mergeCell ref="B26:D26"/>
    <mergeCell ref="H27:J27"/>
    <mergeCell ref="H19:I19"/>
    <mergeCell ref="A1:B1"/>
    <mergeCell ref="B8:D8"/>
    <mergeCell ref="F1:H1"/>
    <mergeCell ref="A3:H4"/>
    <mergeCell ref="H10:I10"/>
    <mergeCell ref="B9:D9"/>
    <mergeCell ref="F6:J6"/>
    <mergeCell ref="F8:J8"/>
    <mergeCell ref="B16:D16"/>
    <mergeCell ref="B25:D25"/>
    <mergeCell ref="A12:H13"/>
    <mergeCell ref="B17:D17"/>
    <mergeCell ref="A21:H22"/>
    <mergeCell ref="H17:J1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8:E9 E16:E18 E25:E28" xr:uid="{00000000-0002-0000-0100-000000000000}">
      <formula1>$L$2:$L$12</formula1>
    </dataValidation>
  </dataValidations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2024-04-25T12:11:59Z</cp:lastPrinted>
  <dcterms:created xsi:type="dcterms:W3CDTF">2006-01-30T14:36:36Z</dcterms:created>
  <dcterms:modified xsi:type="dcterms:W3CDTF">2024-04-25T12:12:17Z</dcterms:modified>
</cp:coreProperties>
</file>